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8_{43D52292-ED21-44FB-A933-362249CBBC32}" xr6:coauthVersionLast="47" xr6:coauthVersionMax="47" xr10:uidLastSave="{00000000-0000-0000-0000-000000000000}"/>
  <bookViews>
    <workbookView xWindow="3630" yWindow="2145" windowWidth="20460" windowHeight="12135" xr2:uid="{DCA2CC59-2F35-489A-9FB3-C1719AE48A62}"/>
  </bookViews>
  <sheets>
    <sheet name="FIII-6" sheetId="1" r:id="rId1"/>
  </sheets>
  <externalReferences>
    <externalReference r:id="rId2"/>
    <externalReference r:id="rId3"/>
    <externalReference r:id="rId4"/>
    <externalReference r:id="rId5"/>
  </externalReferences>
  <definedNames>
    <definedName name="A.II.L2">'[1]8. L.A.II.6.'!#REF!</definedName>
    <definedName name="A.III.L2.">'[1]11. L.A.III.2.,4.,5.'!#REF!</definedName>
    <definedName name="_xlnm.Database">[2]Tartalomj.!$A$1:$D$108</definedName>
    <definedName name="ccc">#REF!</definedName>
    <definedName name="ggggg">#REF!</definedName>
    <definedName name="magán1">[4]Adótáblák!$A$128:$M$139</definedName>
    <definedName name="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1" l="1"/>
  <c r="C32" i="1"/>
  <c r="K27" i="1"/>
  <c r="J27" i="1"/>
  <c r="C34" i="1" s="1"/>
  <c r="C27" i="1"/>
  <c r="C33" i="1" s="1"/>
  <c r="I33" i="1" s="1"/>
  <c r="B27" i="1"/>
  <c r="D26" i="1"/>
  <c r="F25" i="1"/>
  <c r="D25" i="1"/>
  <c r="E25" i="1" s="1"/>
  <c r="G25" i="1" s="1"/>
  <c r="I25" i="1" s="1"/>
  <c r="D24" i="1"/>
  <c r="F24" i="1" s="1"/>
  <c r="D23" i="1"/>
  <c r="F23" i="1" s="1"/>
  <c r="F22" i="1"/>
  <c r="E22" i="1"/>
  <c r="G22" i="1" s="1"/>
  <c r="I22" i="1" s="1"/>
  <c r="D22" i="1"/>
  <c r="F21" i="1"/>
  <c r="E21" i="1"/>
  <c r="G21" i="1" s="1"/>
  <c r="I21" i="1" s="1"/>
  <c r="D21" i="1"/>
  <c r="I20" i="1"/>
  <c r="G20" i="1"/>
  <c r="F20" i="1"/>
  <c r="E20" i="1"/>
  <c r="D20" i="1"/>
  <c r="E19" i="1"/>
  <c r="D19" i="1"/>
  <c r="F19" i="1" s="1"/>
  <c r="D18" i="1"/>
  <c r="F18" i="1" s="1"/>
  <c r="F17" i="1"/>
  <c r="D17" i="1"/>
  <c r="E17" i="1" s="1"/>
  <c r="G17" i="1" s="1"/>
  <c r="I17" i="1" s="1"/>
  <c r="D16" i="1"/>
  <c r="F16" i="1" s="1"/>
  <c r="F15" i="1"/>
  <c r="D15" i="1"/>
  <c r="E15" i="1" s="1"/>
  <c r="G15" i="1" s="1"/>
  <c r="I15" i="1" s="1"/>
  <c r="F14" i="1"/>
  <c r="E14" i="1"/>
  <c r="D14" i="1"/>
  <c r="D27" i="1" s="1"/>
  <c r="G19" i="1" l="1"/>
  <c r="I19" i="1" s="1"/>
  <c r="G14" i="1"/>
  <c r="I14" i="1" s="1"/>
  <c r="E16" i="1"/>
  <c r="G16" i="1" s="1"/>
  <c r="I16" i="1" s="1"/>
  <c r="E24" i="1"/>
  <c r="G24" i="1" s="1"/>
  <c r="I24" i="1" s="1"/>
  <c r="E18" i="1"/>
  <c r="G18" i="1" s="1"/>
  <c r="I18" i="1" s="1"/>
  <c r="E23" i="1"/>
  <c r="G23" i="1" s="1"/>
  <c r="I23" i="1" s="1"/>
  <c r="I27" i="1" l="1"/>
  <c r="E27" i="1"/>
  <c r="E26" i="1" s="1"/>
</calcChain>
</file>

<file path=xl/sharedStrings.xml><?xml version="1.0" encoding="utf-8"?>
<sst xmlns="http://schemas.openxmlformats.org/spreadsheetml/2006/main" count="49" uniqueCount="49">
  <si>
    <t>Általános forgalmi adó</t>
  </si>
  <si>
    <t>Cég neve:</t>
  </si>
  <si>
    <t>Készítette:</t>
  </si>
  <si>
    <t>Készült:</t>
  </si>
  <si>
    <t>Ellenőrizte:</t>
  </si>
  <si>
    <t>Ellenőrizve:</t>
  </si>
  <si>
    <t>Könyvvizsgálati cél:</t>
  </si>
  <si>
    <t>Annak megállapítása, hogy a társaság könyvelésében nyilvántartott áfakötelezettség megegyezik-e az adóhatóság által nyilvántartottal, illetve eltérés esetén az miből adódik.</t>
  </si>
  <si>
    <t>Könyvvizsgálati módszer:</t>
  </si>
  <si>
    <t>A társaság áfa-analitikájának, főkönyvének, valamint bevallásainak összevetése az adóhatósági adófolyószámlával, az esetleges eltérések okainak megállapítása.</t>
  </si>
  <si>
    <t>Hónap</t>
  </si>
  <si>
    <t>Visszaigé-nyelhető</t>
  </si>
  <si>
    <t>Befize-tendő</t>
  </si>
  <si>
    <t>Egyenleg</t>
  </si>
  <si>
    <t>Kerekített egyenleg</t>
  </si>
  <si>
    <t>Áthozat előző időszakról</t>
  </si>
  <si>
    <t>Tárgy időszak</t>
  </si>
  <si>
    <t>Átvitel következő időszakra</t>
  </si>
  <si>
    <t>Folyószlára kerül</t>
  </si>
  <si>
    <t>Befizetés</t>
  </si>
  <si>
    <t>Önelle-nőrzés</t>
  </si>
  <si>
    <t>Dátum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</si>
  <si>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</si>
  <si>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</si>
  <si>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</si>
  <si>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</si>
  <si>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</si>
  <si>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</si>
  <si>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</si>
  <si>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</si>
  <si>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</si>
  <si>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</si>
  <si>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</si>
  <si>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</si>
  <si>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Kerekítés</t>
  </si>
  <si>
    <t>Összesen</t>
  </si>
  <si>
    <t>Áthozat előző évről</t>
  </si>
  <si>
    <t>Folyószla egyenlege (nyitó)</t>
  </si>
  <si>
    <t>466 Egyenlege</t>
  </si>
  <si>
    <t>467 Egyenlege</t>
  </si>
  <si>
    <t>Következő évre átvitel</t>
  </si>
  <si>
    <t>468 Egyenlege</t>
  </si>
  <si>
    <t>Halmozott egyenleg</t>
  </si>
  <si>
    <t>Megállapítás:</t>
  </si>
  <si>
    <r>
      <t xml:space="preserve">Az áfa társaság által nyilvántartott összegét, adóhatósági adófolyószámlán nyilvántartott összegét, beszámolóban való besorolását áttekintettem, eltérést </t>
    </r>
    <r>
      <rPr>
        <sz val="9"/>
        <color indexed="10"/>
        <rFont val="Arial"/>
        <family val="2"/>
        <charset val="238"/>
      </rPr>
      <t>nem</t>
    </r>
    <r>
      <rPr>
        <sz val="9"/>
        <rFont val="Arial"/>
        <family val="2"/>
        <charset val="238"/>
      </rPr>
      <t xml:space="preserve"> találtam.</t>
    </r>
  </si>
  <si>
    <t>Következtetés:</t>
  </si>
  <si>
    <t>Az általános forgalmi adóval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</si>
  <si>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</si>
  <si>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Áfa-analitika, főkönyv, adóhatósági adófolyószámla.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</si>
</sst>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\ mm\ dd"/>
    <numFmt numFmtId="165" formatCode="yyyy\ mm\ dd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0" borderId="0">
      <alignment horizontal="left" vertical="center"/>
    </xf>
    <xf numFmtId="0" fontId="4" fillId="0" borderId="0"/>
    <xf numFmtId="0" fontId="4" fillId="0" borderId="0"/>
    <xf numFmtId="0" fontId="4" fillId="0" borderId="0"/>
  </cellStyleXfs>
  <cellXfs count="35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vertical="center"/>
      <protection hidden="1"/>
    </xf>
    <xf numFmtId="0" fontId="5" fillId="0" borderId="0" xfId="2" applyFont="1"/>
    <xf numFmtId="0" fontId="3" fillId="0" borderId="0" xfId="1" applyFont="1" applyAlignment="1" applyProtection="1">
      <alignment horizontal="centerContinuous" vertical="center"/>
      <protection hidden="1"/>
    </xf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5" fillId="0" borderId="0" xfId="2" applyFont="1" applyAlignment="1">
      <alignment horizontal="justify" vertical="top" wrapText="1"/>
    </xf>
    <xf numFmtId="0" fontId="5" fillId="0" borderId="0" xfId="3" applyFont="1"/>
    <xf numFmtId="0" fontId="3" fillId="0" borderId="0" xfId="3" applyFont="1"/>
    <xf numFmtId="0" fontId="3" fillId="0" borderId="1" xfId="3" applyFont="1" applyBorder="1" applyAlignment="1">
      <alignment horizontal="center" vertical="center"/>
    </xf>
    <xf numFmtId="0" fontId="3" fillId="0" borderId="2" xfId="3" applyFont="1" applyBorder="1" applyAlignment="1">
      <alignment horizontal="center" vertical="center" wrapText="1"/>
    </xf>
    <xf numFmtId="0" fontId="3" fillId="0" borderId="2" xfId="3" applyFont="1" applyBorder="1" applyAlignment="1">
      <alignment horizontal="center" vertical="center"/>
    </xf>
    <xf numFmtId="0" fontId="3" fillId="0" borderId="3" xfId="3" applyFont="1" applyBorder="1" applyAlignment="1">
      <alignment horizontal="center" vertical="center"/>
    </xf>
    <xf numFmtId="0" fontId="5" fillId="0" borderId="4" xfId="3" applyFont="1" applyBorder="1"/>
    <xf numFmtId="0" fontId="5" fillId="0" borderId="5" xfId="3" applyFont="1" applyBorder="1"/>
    <xf numFmtId="0" fontId="5" fillId="0" borderId="5" xfId="3" applyFont="1" applyBorder="1" applyAlignment="1">
      <alignment horizontal="center"/>
    </xf>
    <xf numFmtId="3" fontId="5" fillId="0" borderId="5" xfId="3" applyNumberFormat="1" applyFont="1" applyBorder="1"/>
    <xf numFmtId="164" fontId="5" fillId="0" borderId="6" xfId="3" applyNumberFormat="1" applyFont="1" applyBorder="1"/>
    <xf numFmtId="0" fontId="3" fillId="0" borderId="7" xfId="3" applyFont="1" applyBorder="1"/>
    <xf numFmtId="3" fontId="5" fillId="0" borderId="0" xfId="3" applyNumberFormat="1" applyFont="1" applyProtection="1">
      <protection locked="0"/>
    </xf>
    <xf numFmtId="3" fontId="5" fillId="0" borderId="0" xfId="3" applyNumberFormat="1" applyFont="1"/>
    <xf numFmtId="3" fontId="5" fillId="0" borderId="0" xfId="3" applyNumberFormat="1" applyFont="1" applyProtection="1">
      <protection locked="0" hidden="1"/>
    </xf>
    <xf numFmtId="0" fontId="5" fillId="0" borderId="7" xfId="3" applyFont="1" applyBorder="1"/>
    <xf numFmtId="165" fontId="5" fillId="0" borderId="6" xfId="3" applyNumberFormat="1" applyFont="1" applyBorder="1"/>
    <xf numFmtId="0" fontId="3" fillId="0" borderId="8" xfId="3" applyFont="1" applyBorder="1"/>
    <xf numFmtId="3" fontId="3" fillId="0" borderId="9" xfId="3" applyNumberFormat="1" applyFont="1" applyBorder="1"/>
    <xf numFmtId="3" fontId="5" fillId="0" borderId="10" xfId="3" applyNumberFormat="1" applyFont="1" applyBorder="1"/>
    <xf numFmtId="3" fontId="3" fillId="0" borderId="0" xfId="3" applyNumberFormat="1" applyFont="1"/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0" fontId="3" fillId="0" borderId="0" xfId="1" applyFont="1" applyAlignment="1" applyProtection="1">
      <alignment vertical="top"/>
      <protection hidden="1"/>
    </xf>
    <xf numFmtId="0" fontId="5" fillId="0" borderId="0" xfId="1" applyFont="1" applyProtection="1">
      <alignment horizontal="left" vertical="center"/>
      <protection hidden="1"/>
    </xf>
    <xf numFmtId="0" fontId="5" fillId="0" borderId="0" xfId="4" applyFont="1"/>
    <xf numFmtId="0" fontId="5" fillId="0" borderId="0" xfId="4" applyFont="1" applyAlignment="1">
      <alignment horizontal="left"/>
    </xf>
  </cellXfs>
  <cellStyles count="5">
    <cellStyle name="Normál" xfId="0" builtinId="0"/>
    <cellStyle name="Normál_5áSec Adótáblák2005HaviÉves" xfId="3" xr:uid="{DA100711-E614-4920-80F2-65275BED5AAA}"/>
    <cellStyle name="Normál_ADÓK2003" xfId="4" xr:uid="{D1565664-B4CA-4E0A-B228-AE8CAB456212}"/>
    <cellStyle name="Normál_Dunacargo - forgalmi - A 2004-2005-05-25" xfId="2" xr:uid="{9D770955-493F-424D-8C69-48F837DFA582}"/>
    <cellStyle name="Normál_MUNKALAP" xfId="1" xr:uid="{762E1BA7-1AA0-4CDD-BBD8-54C00DA923DB}"/>
  </cellStyles>
  <dxfs count="1">
    <dxf>
      <font>
        <i val="0"/>
        <condense val="0"/>
        <extend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BON4MHUN\200905\excel\input\KD-1\MINT&#193;K%20SZ&#193;MV\XEgy&#233;b%20mint&#225;k\M&#233;rleg2007minta0712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server\save\Users\Janos\AppData\Local\Microsoft\Windows\Temporary%20Internet%20Files\Content.Outlook\5TPIBJUB\Merleg_2009_kimaradt_0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GitHub\_AuditAsszisztens\_Bemutat&#243;\MunkaPapirok\2%20ClickAudit_dokument&#225;ci&#243;\4.%20Tartalmi%20r&#233;sz\4_11_R&#246;vid%20lej&#225;rat&#250;%20k&#246;telezetts&#233;gek.xlsx" TargetMode="External"/><Relationship Id="rId1" Type="http://schemas.openxmlformats.org/officeDocument/2006/relationships/externalLinkPath" Target="/_GitHub/_AuditAsszisztens/_Bemutat&#243;/MunkaPapirok/2%20ClickAudit_dokument&#225;ci&#243;/4.%20Tartalmi%20r&#233;sz/4_11_R&#246;vid%20lej&#225;rat&#250;%20k&#246;telezetts&#233;ge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server\save\Anita\anita\2009\LUXUSBAU%20Kft\Luxusbau%20Ad&#243;t&#225;bl&#225;k2009Negyed&#233;v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Útmutató"/>
      <sheetName val="BORÍTÓZDOK"/>
      <sheetName val="BORÍTÓBESZ"/>
      <sheetName val="LELTÁR T.J."/>
      <sheetName val="Éves  Eredmény &quot;ÖK&quot;"/>
      <sheetName val="Éves  Eredmény &quot;FK&quot;"/>
      <sheetName val="Éves Eszközök"/>
      <sheetName val="Éves Források"/>
      <sheetName val="1. DEVÉRT"/>
      <sheetName val="2. &quot;0&quot;-s"/>
      <sheetName val="3. A.I. IMMJAV"/>
      <sheetName val="4. L.A.I. 1-5., 7."/>
      <sheetName val="5. L. A.I. 6."/>
      <sheetName val="6. A.II.TESZK"/>
      <sheetName val="7. L.A.II. 1-5.,7."/>
      <sheetName val="8. L.A.II.6."/>
      <sheetName val="9. A.III.BPESZK"/>
      <sheetName val="10. L.A.III.1.,3.,6.,7."/>
      <sheetName val="11. L.A.III.2.,4.,5."/>
      <sheetName val="12. B.I.KÉSZ"/>
      <sheetName val="13. L.B.I.1,5  KÉSZL. ÉRT."/>
      <sheetName val="14. L.B.I.2,3,4 STK. ÉRT. "/>
      <sheetName val="15. L.B.I.1-5  -1"/>
      <sheetName val="16. L.B.I.1-5  -2"/>
      <sheetName val="17. L.B.I. 6."/>
      <sheetName val="18. B.II.KÖV"/>
      <sheetName val="19. L.B.II.1-4. "/>
      <sheetName val="20. L.B.II.5."/>
      <sheetName val="21. L.B.II. 5. 1-3."/>
      <sheetName val="22. L.B.II.5. 4-5. ÁTS"/>
      <sheetName val="23. B.II. 1-5.  KÖV.E.  "/>
      <sheetName val="24. B.III.ÉP"/>
      <sheetName val="25. L.B.III. 1-4."/>
      <sheetName val="26. B.IV.PESZK"/>
      <sheetName val="27. L.B.IV. 1P."/>
      <sheetName val="28. L.B.IV.1CS"/>
      <sheetName val="29. L.B.IV-2.BANK"/>
      <sheetName val="30. C. AIEH"/>
      <sheetName val="31. L.C.1. "/>
      <sheetName val="32. D. I-VII.ST"/>
      <sheetName val="33. E. 1-3.CT"/>
      <sheetName val="34. F. I. HSK"/>
      <sheetName val="35. F.II. HLK"/>
      <sheetName val="36. L.F. II. 1., 4-8."/>
      <sheetName val="37. L.F. II. 2-3."/>
      <sheetName val="38. F.III. RLK"/>
      <sheetName val="39. L.F.III. 1-2.6-7."/>
      <sheetName val="40. L.F.III. 3."/>
      <sheetName val="41. L.F.III. 4."/>
      <sheetName val="42. L.F.III.5."/>
      <sheetName val="43. L.F.III. 8.1."/>
      <sheetName val="44. L.F.III. 8.2,3,4,5"/>
      <sheetName val="45. L.F.III. 8.6,7 ÁTS"/>
      <sheetName val="46. F.III. 1-8.  KÖT.E."/>
      <sheetName val="47. G. PIEH"/>
      <sheetName val="MINTA"/>
      <sheetName val="E. Eszközök"/>
      <sheetName val="E.Források"/>
      <sheetName val="E. Eredmény &quot;ÖK&quot;"/>
      <sheetName val="E.Eredmény &quot;FK&quot;"/>
      <sheetName val="54 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red_koc"/>
      <sheetName val="Ügyféltől anyagok"/>
      <sheetName val="Kiküld teszt"/>
      <sheetName val="Napló"/>
      <sheetName val="Cash-Flow_régi"/>
      <sheetName val="Lényeg"/>
      <sheetName val="II.C3"/>
      <sheetName val="Kikuld"/>
      <sheetName val="II.B"/>
      <sheetName val="II.B1_A"/>
      <sheetName val="II.B2_A"/>
      <sheetName val="II.B2_B3"/>
      <sheetName val="II.B3_A"/>
      <sheetName val="II.B6"/>
      <sheetName val="II.B7"/>
      <sheetName val="II.F1"/>
      <sheetName val="II.F2"/>
      <sheetName val="Állandó"/>
      <sheetName val="Tartalomj."/>
      <sheetName val="Dokumentumok"/>
      <sheetName val="Tervezés"/>
      <sheetName val="Min_ell szab."/>
      <sheetName val="II.B2_A_régi"/>
      <sheetName val="Munka1"/>
      <sheetName val="Munka2"/>
      <sheetName val="Munk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talom"/>
      <sheetName val="C0-2009"/>
      <sheetName val="ÉVEK2000TŐL"/>
      <sheetName val="FIII-MP"/>
      <sheetName val="FIII-FL"/>
      <sheetName val="FIII-0"/>
      <sheetName val="FIII-1"/>
      <sheetName val="FIII-2"/>
      <sheetName val="FIII-3"/>
      <sheetName val="FIII-4"/>
      <sheetName val="FIII-5"/>
      <sheetName val="FIII-6"/>
      <sheetName val="FIII-7"/>
      <sheetName val="FIII-8"/>
      <sheetName val="FIII-9"/>
      <sheetName val="KiegmMsorok"/>
      <sheetName val="Főkönyv"/>
      <sheetName val="Analitika"/>
      <sheetName val="Leltár"/>
      <sheetName val="Értékelés"/>
      <sheetName val="Vizsgálat"/>
      <sheetName val="T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atlap"/>
      <sheetName val="Telefon"/>
      <sheetName val="Bérfeladás"/>
      <sheetName val="Bérfeladás2"/>
      <sheetName val="Utalások"/>
      <sheetName val="Adótáblák"/>
      <sheetName val="Adótáblák2"/>
      <sheetName val="ÁFA"/>
      <sheetName val="Összesített adótáblák"/>
      <sheetName val="Feltöltés (2)"/>
      <sheetName val="Feltöltés (3)"/>
      <sheetName val="Feltöltés (4)"/>
      <sheetName val="Feltöltés"/>
      <sheetName val="Feltöltéstény"/>
      <sheetName val="T.Adómegáll."/>
      <sheetName val="Különadó megáll"/>
      <sheetName val="IP.Adómegáll"/>
      <sheetName val="Adófoly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2AB98-5065-4E91-A5A5-7B8A897EF380}">
  <sheetPr>
    <pageSetUpPr fitToPage="1"/>
  </sheetPr>
  <dimension ref="A1:N41"/>
  <sheetViews>
    <sheetView tabSelected="1" workbookViewId="0">
      <selection activeCell="F5" sqref="F5"/>
    </sheetView>
  </sheetViews>
  <sheetFormatPr defaultRowHeight="12" customHeight="1" x14ac:dyDescent="0.2"/>
  <cols>
    <col min="1" max="1" width="14.42578125" style="8" customWidth="1"/>
    <col min="2" max="2" width="11.42578125" style="8" customWidth="1"/>
    <col min="3" max="6" width="10.7109375" style="8" customWidth="1"/>
    <col min="7" max="7" width="10.42578125" style="8" customWidth="1"/>
    <col min="8" max="8" width="10.7109375" style="8" customWidth="1"/>
    <col min="9" max="9" width="11.140625" style="8" customWidth="1"/>
    <col min="10" max="10" width="9.5703125" style="8" customWidth="1"/>
    <col min="11" max="11" width="9.28515625" style="8" customWidth="1"/>
    <col min="12" max="12" width="8.85546875" style="8" customWidth="1"/>
    <col min="13" max="16384" width="9.140625" style="8"/>
  </cols>
  <sheetData>
    <row r="1" spans="1:13" s="3" customFormat="1" ht="29.2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/>
    </row>
    <row r="2" spans="1:13" s="3" customFormat="1" ht="12.75" customHeight="1" x14ac:dyDescent="0.2">
      <c r="A2" s="4"/>
      <c r="B2" s="4"/>
      <c r="C2" s="4"/>
      <c r="D2" s="4"/>
      <c r="E2" s="4"/>
      <c r="F2" s="4"/>
      <c r="G2" s="4"/>
    </row>
    <row r="3" spans="1:13" s="3" customFormat="1" ht="12.75" customHeight="1" x14ac:dyDescent="0.2">
      <c r="A3" s="5" t="s">
        <v>1</v>
      </c>
      <c r="B3" s="4"/>
      <c r="C3" s="4"/>
      <c r="D3" s="4"/>
      <c r="E3" s="4"/>
      <c r="F3" s="4"/>
      <c r="G3" s="4"/>
    </row>
    <row r="4" spans="1:13" s="3" customFormat="1" ht="12.75" customHeight="1" x14ac:dyDescent="0.2">
      <c r="A4" s="5" t="s">
        <v>2</v>
      </c>
      <c r="B4" s="4"/>
      <c r="C4" s="4"/>
      <c r="D4" s="4"/>
      <c r="E4" s="4"/>
      <c r="F4" s="4"/>
      <c r="G4" s="4"/>
    </row>
    <row r="5" spans="1:13" s="3" customFormat="1" ht="12.75" customHeight="1" x14ac:dyDescent="0.2">
      <c r="A5" s="5" t="s">
        <v>3</v>
      </c>
      <c r="B5" s="4"/>
      <c r="C5" s="4"/>
      <c r="D5" s="4"/>
      <c r="E5" s="4"/>
      <c r="F5" s="4"/>
      <c r="G5" s="4"/>
    </row>
    <row r="6" spans="1:13" s="3" customFormat="1" ht="12.75" customHeight="1" x14ac:dyDescent="0.2">
      <c r="A6" s="5" t="s">
        <v>4</v>
      </c>
      <c r="B6" s="4"/>
      <c r="C6" s="4"/>
      <c r="D6" s="4"/>
      <c r="E6" s="4"/>
      <c r="F6" s="4"/>
      <c r="G6" s="4"/>
    </row>
    <row r="7" spans="1:13" s="3" customFormat="1" ht="12.75" customHeight="1" x14ac:dyDescent="0.2">
      <c r="A7" s="5" t="s">
        <v>5</v>
      </c>
      <c r="B7" s="4"/>
      <c r="C7" s="4"/>
      <c r="D7" s="4"/>
      <c r="E7" s="4"/>
      <c r="F7" s="4"/>
      <c r="G7" s="4"/>
    </row>
    <row r="9" spans="1:13" ht="25.5" customHeight="1" x14ac:dyDescent="0.2">
      <c r="A9" s="6" t="s">
        <v>6</v>
      </c>
      <c r="B9" s="6"/>
      <c r="C9" s="7" t="s">
        <v>7</v>
      </c>
      <c r="D9" s="7"/>
      <c r="E9" s="7"/>
      <c r="F9" s="7"/>
      <c r="G9" s="7"/>
      <c r="H9" s="7"/>
      <c r="I9" s="7"/>
      <c r="J9" s="7"/>
      <c r="K9" s="7"/>
      <c r="L9" s="7"/>
    </row>
    <row r="10" spans="1:13" ht="24.75" customHeight="1" x14ac:dyDescent="0.2">
      <c r="A10" s="6" t="s">
        <v>8</v>
      </c>
      <c r="B10" s="6"/>
      <c r="C10" s="7" t="s">
        <v>9</v>
      </c>
      <c r="D10" s="7"/>
      <c r="E10" s="7"/>
      <c r="F10" s="7"/>
      <c r="G10" s="7"/>
      <c r="H10" s="7"/>
      <c r="I10" s="7"/>
      <c r="J10" s="7"/>
      <c r="K10" s="7"/>
      <c r="L10" s="7"/>
    </row>
    <row r="11" spans="1:13" ht="12.75" customHeight="1" thickBot="1" x14ac:dyDescent="0.25">
      <c r="A11" s="9"/>
    </row>
    <row r="12" spans="1:13" ht="36.75" customHeight="1" thickBot="1" x14ac:dyDescent="0.25">
      <c r="A12" s="10" t="s">
        <v>10</v>
      </c>
      <c r="B12" s="11" t="s">
        <v>11</v>
      </c>
      <c r="C12" s="11" t="s">
        <v>12</v>
      </c>
      <c r="D12" s="12" t="s">
        <v>13</v>
      </c>
      <c r="E12" s="11" t="s">
        <v>14</v>
      </c>
      <c r="F12" s="11" t="s">
        <v>15</v>
      </c>
      <c r="G12" s="11" t="s">
        <v>16</v>
      </c>
      <c r="H12" s="11" t="s">
        <v>17</v>
      </c>
      <c r="I12" s="11" t="s">
        <v>18</v>
      </c>
      <c r="J12" s="12" t="s">
        <v>19</v>
      </c>
      <c r="K12" s="11" t="s">
        <v>20</v>
      </c>
      <c r="L12" s="13" t="s">
        <v>21</v>
      </c>
    </row>
    <row r="13" spans="1:13" ht="12" customHeight="1" x14ac:dyDescent="0.2">
      <c r="A13" s="14"/>
      <c r="B13" s="15"/>
      <c r="C13" s="15"/>
      <c r="D13" s="15"/>
      <c r="E13" s="15"/>
      <c r="F13" s="15"/>
      <c r="G13" s="15"/>
      <c r="H13" s="16"/>
      <c r="I13" s="15"/>
      <c r="J13" s="17"/>
      <c r="K13" s="15">
        <v>0</v>
      </c>
      <c r="L13" s="18"/>
    </row>
    <row r="14" spans="1:13" ht="12" customHeight="1" x14ac:dyDescent="0.2">
      <c r="A14" s="19" t="s">
        <v>22</v>
      </c>
      <c r="B14" s="20"/>
      <c r="C14" s="20"/>
      <c r="D14" s="21">
        <f t="shared" ref="D14:D26" si="0">C14-B14</f>
        <v>0</v>
      </c>
      <c r="E14" s="22">
        <f t="shared" ref="E14:E25" si="1">+ROUND(D14/1000,0)*1000</f>
        <v>0</v>
      </c>
      <c r="F14" s="22">
        <f>-D29+D30</f>
        <v>0</v>
      </c>
      <c r="G14" s="22">
        <f t="shared" ref="G14:G25" si="2">+E14-F14</f>
        <v>0</v>
      </c>
      <c r="H14" s="22"/>
      <c r="I14" s="22">
        <f t="shared" ref="I14:I25" si="3">+G14+H14</f>
        <v>0</v>
      </c>
      <c r="J14" s="22"/>
      <c r="K14" s="22"/>
      <c r="L14" s="18"/>
    </row>
    <row r="15" spans="1:13" ht="12" customHeight="1" x14ac:dyDescent="0.2">
      <c r="A15" s="19" t="s">
        <v>23</v>
      </c>
      <c r="B15" s="20"/>
      <c r="C15" s="20"/>
      <c r="D15" s="21">
        <f t="shared" si="0"/>
        <v>0</v>
      </c>
      <c r="E15" s="22">
        <f t="shared" si="1"/>
        <v>0</v>
      </c>
      <c r="F15" s="22">
        <f t="shared" ref="F15:F25" si="4">+IF(D15=0,0,H14)</f>
        <v>0</v>
      </c>
      <c r="G15" s="22">
        <f t="shared" si="2"/>
        <v>0</v>
      </c>
      <c r="H15" s="22"/>
      <c r="I15" s="22">
        <f t="shared" si="3"/>
        <v>0</v>
      </c>
      <c r="J15" s="22"/>
      <c r="K15" s="22"/>
      <c r="L15" s="18"/>
    </row>
    <row r="16" spans="1:13" ht="12" customHeight="1" x14ac:dyDescent="0.2">
      <c r="A16" s="19" t="s">
        <v>24</v>
      </c>
      <c r="B16" s="20"/>
      <c r="C16" s="20"/>
      <c r="D16" s="21">
        <f t="shared" si="0"/>
        <v>0</v>
      </c>
      <c r="E16" s="22">
        <f t="shared" si="1"/>
        <v>0</v>
      </c>
      <c r="F16" s="22">
        <f t="shared" si="4"/>
        <v>0</v>
      </c>
      <c r="G16" s="22">
        <f t="shared" si="2"/>
        <v>0</v>
      </c>
      <c r="H16" s="22"/>
      <c r="I16" s="22">
        <f t="shared" si="3"/>
        <v>0</v>
      </c>
      <c r="J16" s="22"/>
      <c r="K16" s="22"/>
      <c r="L16" s="18"/>
    </row>
    <row r="17" spans="1:12" ht="12" customHeight="1" x14ac:dyDescent="0.2">
      <c r="A17" s="19" t="s">
        <v>25</v>
      </c>
      <c r="B17" s="21"/>
      <c r="C17" s="21"/>
      <c r="D17" s="21">
        <f t="shared" si="0"/>
        <v>0</v>
      </c>
      <c r="E17" s="22">
        <f t="shared" si="1"/>
        <v>0</v>
      </c>
      <c r="F17" s="22">
        <f t="shared" si="4"/>
        <v>0</v>
      </c>
      <c r="G17" s="22">
        <f t="shared" si="2"/>
        <v>0</v>
      </c>
      <c r="H17" s="22"/>
      <c r="I17" s="22">
        <f t="shared" si="3"/>
        <v>0</v>
      </c>
      <c r="J17" s="22"/>
      <c r="K17" s="22"/>
      <c r="L17" s="18"/>
    </row>
    <row r="18" spans="1:12" ht="12" customHeight="1" x14ac:dyDescent="0.2">
      <c r="A18" s="19" t="s">
        <v>26</v>
      </c>
      <c r="B18" s="21"/>
      <c r="C18" s="21"/>
      <c r="D18" s="21">
        <f t="shared" si="0"/>
        <v>0</v>
      </c>
      <c r="E18" s="22">
        <f t="shared" si="1"/>
        <v>0</v>
      </c>
      <c r="F18" s="22">
        <f t="shared" si="4"/>
        <v>0</v>
      </c>
      <c r="G18" s="22">
        <f t="shared" si="2"/>
        <v>0</v>
      </c>
      <c r="H18" s="22"/>
      <c r="I18" s="22">
        <f t="shared" si="3"/>
        <v>0</v>
      </c>
      <c r="J18" s="22"/>
      <c r="K18" s="22"/>
      <c r="L18" s="18"/>
    </row>
    <row r="19" spans="1:12" ht="12" customHeight="1" x14ac:dyDescent="0.2">
      <c r="A19" s="19" t="s">
        <v>27</v>
      </c>
      <c r="B19" s="21"/>
      <c r="C19" s="21"/>
      <c r="D19" s="21">
        <f t="shared" si="0"/>
        <v>0</v>
      </c>
      <c r="E19" s="22">
        <f t="shared" si="1"/>
        <v>0</v>
      </c>
      <c r="F19" s="22">
        <f t="shared" si="4"/>
        <v>0</v>
      </c>
      <c r="G19" s="22">
        <f t="shared" si="2"/>
        <v>0</v>
      </c>
      <c r="H19" s="22"/>
      <c r="I19" s="22">
        <f t="shared" si="3"/>
        <v>0</v>
      </c>
      <c r="J19" s="22"/>
      <c r="K19" s="22"/>
      <c r="L19" s="18"/>
    </row>
    <row r="20" spans="1:12" ht="12" customHeight="1" x14ac:dyDescent="0.2">
      <c r="A20" s="19" t="s">
        <v>28</v>
      </c>
      <c r="B20" s="22"/>
      <c r="C20" s="22"/>
      <c r="D20" s="21">
        <f t="shared" si="0"/>
        <v>0</v>
      </c>
      <c r="E20" s="22">
        <f t="shared" si="1"/>
        <v>0</v>
      </c>
      <c r="F20" s="22">
        <f t="shared" si="4"/>
        <v>0</v>
      </c>
      <c r="G20" s="22">
        <f t="shared" si="2"/>
        <v>0</v>
      </c>
      <c r="H20" s="22"/>
      <c r="I20" s="22">
        <f t="shared" si="3"/>
        <v>0</v>
      </c>
      <c r="J20" s="22"/>
      <c r="K20" s="22"/>
      <c r="L20" s="18"/>
    </row>
    <row r="21" spans="1:12" ht="12" customHeight="1" x14ac:dyDescent="0.2">
      <c r="A21" s="19" t="s">
        <v>29</v>
      </c>
      <c r="B21" s="22"/>
      <c r="C21" s="22"/>
      <c r="D21" s="21">
        <f t="shared" si="0"/>
        <v>0</v>
      </c>
      <c r="E21" s="22">
        <f t="shared" si="1"/>
        <v>0</v>
      </c>
      <c r="F21" s="22">
        <f t="shared" si="4"/>
        <v>0</v>
      </c>
      <c r="G21" s="22">
        <f t="shared" si="2"/>
        <v>0</v>
      </c>
      <c r="H21" s="22"/>
      <c r="I21" s="22">
        <f t="shared" si="3"/>
        <v>0</v>
      </c>
      <c r="J21" s="22"/>
      <c r="K21" s="22"/>
      <c r="L21" s="18"/>
    </row>
    <row r="22" spans="1:12" ht="12" customHeight="1" x14ac:dyDescent="0.2">
      <c r="A22" s="19" t="s">
        <v>30</v>
      </c>
      <c r="B22" s="22"/>
      <c r="C22" s="22"/>
      <c r="D22" s="21">
        <f t="shared" si="0"/>
        <v>0</v>
      </c>
      <c r="E22" s="22">
        <f t="shared" si="1"/>
        <v>0</v>
      </c>
      <c r="F22" s="22">
        <f t="shared" si="4"/>
        <v>0</v>
      </c>
      <c r="G22" s="22">
        <f t="shared" si="2"/>
        <v>0</v>
      </c>
      <c r="H22" s="22"/>
      <c r="I22" s="22">
        <f t="shared" si="3"/>
        <v>0</v>
      </c>
      <c r="J22" s="22"/>
      <c r="K22" s="22"/>
      <c r="L22" s="18"/>
    </row>
    <row r="23" spans="1:12" ht="12" customHeight="1" x14ac:dyDescent="0.2">
      <c r="A23" s="19" t="s">
        <v>31</v>
      </c>
      <c r="B23" s="22"/>
      <c r="C23" s="22"/>
      <c r="D23" s="21">
        <f t="shared" si="0"/>
        <v>0</v>
      </c>
      <c r="E23" s="22">
        <f t="shared" si="1"/>
        <v>0</v>
      </c>
      <c r="F23" s="22">
        <f t="shared" si="4"/>
        <v>0</v>
      </c>
      <c r="G23" s="22">
        <f t="shared" si="2"/>
        <v>0</v>
      </c>
      <c r="H23" s="22"/>
      <c r="I23" s="22">
        <f t="shared" si="3"/>
        <v>0</v>
      </c>
      <c r="J23" s="22"/>
      <c r="K23" s="22"/>
      <c r="L23" s="18"/>
    </row>
    <row r="24" spans="1:12" ht="12" customHeight="1" x14ac:dyDescent="0.2">
      <c r="A24" s="19" t="s">
        <v>32</v>
      </c>
      <c r="B24" s="22"/>
      <c r="C24" s="22"/>
      <c r="D24" s="21">
        <f t="shared" si="0"/>
        <v>0</v>
      </c>
      <c r="E24" s="22">
        <f t="shared" si="1"/>
        <v>0</v>
      </c>
      <c r="F24" s="22">
        <f t="shared" si="4"/>
        <v>0</v>
      </c>
      <c r="G24" s="22">
        <f t="shared" si="2"/>
        <v>0</v>
      </c>
      <c r="H24" s="22"/>
      <c r="I24" s="22">
        <f t="shared" si="3"/>
        <v>0</v>
      </c>
      <c r="J24" s="22"/>
      <c r="K24" s="22"/>
      <c r="L24" s="18"/>
    </row>
    <row r="25" spans="1:12" ht="12" customHeight="1" x14ac:dyDescent="0.2">
      <c r="A25" s="19" t="s">
        <v>33</v>
      </c>
      <c r="B25" s="22"/>
      <c r="C25" s="22"/>
      <c r="D25" s="21">
        <f t="shared" si="0"/>
        <v>0</v>
      </c>
      <c r="E25" s="22">
        <f t="shared" si="1"/>
        <v>0</v>
      </c>
      <c r="F25" s="22">
        <f t="shared" si="4"/>
        <v>0</v>
      </c>
      <c r="G25" s="22">
        <f t="shared" si="2"/>
        <v>0</v>
      </c>
      <c r="H25" s="22"/>
      <c r="I25" s="22">
        <f t="shared" si="3"/>
        <v>0</v>
      </c>
      <c r="J25" s="22"/>
      <c r="K25" s="22"/>
      <c r="L25" s="18"/>
    </row>
    <row r="26" spans="1:12" ht="12" customHeight="1" x14ac:dyDescent="0.2">
      <c r="A26" s="23" t="s">
        <v>34</v>
      </c>
      <c r="B26" s="21"/>
      <c r="C26" s="21"/>
      <c r="D26" s="21">
        <f t="shared" si="0"/>
        <v>0</v>
      </c>
      <c r="E26" s="21">
        <f>+E27-D27</f>
        <v>0</v>
      </c>
      <c r="F26" s="21"/>
      <c r="G26" s="22"/>
      <c r="H26" s="21"/>
      <c r="I26" s="21"/>
      <c r="J26" s="21"/>
      <c r="K26" s="21"/>
      <c r="L26" s="24"/>
    </row>
    <row r="27" spans="1:12" ht="12.75" customHeight="1" thickBot="1" x14ac:dyDescent="0.25">
      <c r="A27" s="25" t="s">
        <v>35</v>
      </c>
      <c r="B27" s="26">
        <f>SUM(B14:B26)</f>
        <v>0</v>
      </c>
      <c r="C27" s="26">
        <f>SUM(C14:C26)</f>
        <v>0</v>
      </c>
      <c r="D27" s="26">
        <f>SUM(D14:D26)</f>
        <v>0</v>
      </c>
      <c r="E27" s="26">
        <f>SUM(E14:E25)</f>
        <v>0</v>
      </c>
      <c r="F27" s="26"/>
      <c r="G27" s="26"/>
      <c r="H27" s="26"/>
      <c r="I27" s="26">
        <f>SUM(I14:I26)</f>
        <v>0</v>
      </c>
      <c r="J27" s="26">
        <f>SUM(J13:J26)</f>
        <v>0</v>
      </c>
      <c r="K27" s="26">
        <f>SUM(K14:K26)</f>
        <v>0</v>
      </c>
      <c r="L27" s="27"/>
    </row>
    <row r="28" spans="1:12" ht="12" customHeight="1" x14ac:dyDescent="0.2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 spans="1:12" ht="12" customHeight="1" x14ac:dyDescent="0.2">
      <c r="A29" s="9" t="s">
        <v>36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</row>
    <row r="30" spans="1:12" ht="12" customHeight="1" x14ac:dyDescent="0.2">
      <c r="A30" s="9" t="s">
        <v>37</v>
      </c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</row>
    <row r="31" spans="1:12" ht="12" customHeight="1" x14ac:dyDescent="0.2">
      <c r="A31" s="9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</row>
    <row r="32" spans="1:12" ht="12" customHeight="1" x14ac:dyDescent="0.2">
      <c r="A32" s="8" t="s">
        <v>38</v>
      </c>
      <c r="B32" s="21"/>
      <c r="C32" s="21">
        <f>B27</f>
        <v>0</v>
      </c>
      <c r="D32" s="21"/>
      <c r="E32" s="21"/>
      <c r="F32" s="21"/>
      <c r="G32" s="21"/>
      <c r="H32" s="21"/>
      <c r="I32" s="21"/>
      <c r="J32" s="21"/>
      <c r="K32" s="21"/>
      <c r="L32" s="21"/>
    </row>
    <row r="33" spans="1:14" ht="12" customHeight="1" x14ac:dyDescent="0.2">
      <c r="A33" s="8" t="s">
        <v>39</v>
      </c>
      <c r="B33" s="21"/>
      <c r="C33" s="21">
        <f>C27</f>
        <v>0</v>
      </c>
      <c r="D33" s="21"/>
      <c r="E33" s="28" t="s">
        <v>40</v>
      </c>
      <c r="F33" s="28"/>
      <c r="G33" s="28"/>
      <c r="H33" s="28"/>
      <c r="I33" s="21">
        <f>C33-C32+C34</f>
        <v>0</v>
      </c>
      <c r="J33" s="28"/>
      <c r="K33" s="28"/>
    </row>
    <row r="34" spans="1:14" ht="12" customHeight="1" x14ac:dyDescent="0.2">
      <c r="A34" s="8" t="s">
        <v>41</v>
      </c>
      <c r="B34" s="21"/>
      <c r="C34" s="21">
        <f>D29-J27</f>
        <v>0</v>
      </c>
      <c r="D34" s="21"/>
      <c r="E34" s="21"/>
      <c r="F34" s="21"/>
      <c r="G34" s="21"/>
      <c r="H34" s="21"/>
      <c r="I34" s="21"/>
      <c r="J34" s="21"/>
      <c r="K34" s="21"/>
      <c r="L34" s="21"/>
    </row>
    <row r="35" spans="1:14" ht="12" customHeight="1" x14ac:dyDescent="0.2">
      <c r="A35" s="9" t="s">
        <v>42</v>
      </c>
      <c r="B35" s="21"/>
      <c r="C35" s="21">
        <f>C27-B27-J27+D29</f>
        <v>0</v>
      </c>
      <c r="D35" s="21"/>
      <c r="E35" s="21"/>
      <c r="F35" s="21"/>
      <c r="G35" s="21"/>
      <c r="H35" s="21"/>
      <c r="I35" s="21"/>
      <c r="J35" s="21"/>
      <c r="K35" s="21"/>
      <c r="L35" s="21"/>
    </row>
    <row r="36" spans="1:14" ht="12" customHeight="1" x14ac:dyDescent="0.2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</row>
    <row r="37" spans="1:14" ht="13.5" customHeight="1" x14ac:dyDescent="0.2"/>
    <row r="38" spans="1:14" ht="26.25" customHeight="1" x14ac:dyDescent="0.2">
      <c r="A38" s="5" t="s">
        <v>43</v>
      </c>
      <c r="B38" s="29" t="s">
        <v>44</v>
      </c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30"/>
      <c r="N38" s="30"/>
    </row>
    <row r="39" spans="1:14" ht="26.25" customHeight="1" x14ac:dyDescent="0.2">
      <c r="A39" s="31" t="s">
        <v>45</v>
      </c>
      <c r="B39" s="29" t="s">
        <v>46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30"/>
      <c r="N39" s="30"/>
    </row>
    <row r="40" spans="1:14" ht="12" customHeight="1" x14ac:dyDescent="0.2">
      <c r="A40" s="32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</row>
    <row r="41" spans="1:14" ht="12" customHeight="1" x14ac:dyDescent="0.2">
      <c r="A41" s="2" t="s">
        <v>47</v>
      </c>
      <c r="B41" s="34" t="s">
        <v>48</v>
      </c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3"/>
      <c r="N41" s="33"/>
    </row>
  </sheetData>
  <mergeCells count="8">
    <mergeCell ref="B39:L39"/>
    <mergeCell ref="B41:L41"/>
    <mergeCell ref="A1:L1"/>
    <mergeCell ref="A9:B9"/>
    <mergeCell ref="C9:L9"/>
    <mergeCell ref="A10:B10"/>
    <mergeCell ref="C10:L10"/>
    <mergeCell ref="B38:L38"/>
  </mergeCells>
  <conditionalFormatting sqref="E26">
    <cfRule type="cellIs" dxfId="0" priority="1" operator="notBetween">
      <formula>-499</formula>
      <formula>499</formula>
    </cfRule>
  </conditionalFormatting>
  <printOptions horizontalCentered="1"/>
  <pageMargins left="0.39370078740157483" right="0.39370078740157483" top="0.39370078740157483" bottom="0.39370078740157483" header="0.31496062992125984" footer="0.19685039370078741"/>
  <pageSetup paperSize="9" scale="73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FIII-6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2024-08-16T09:59:52Z</dcterms:created>
  <dcterms:modified xsi:type="dcterms:W3CDTF">2024-08-16T10:00:47Z</dcterms:modified>
</cp:coreProperties>
</file>